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dyf\Downloads\"/>
    </mc:Choice>
  </mc:AlternateContent>
  <xr:revisionPtr revIDLastSave="0" documentId="8_{413E6388-F336-4A39-92FE-07663105E861}" xr6:coauthVersionLast="47" xr6:coauthVersionMax="47" xr10:uidLastSave="{00000000-0000-0000-0000-000000000000}"/>
  <bookViews>
    <workbookView xWindow="12180" yWindow="1020" windowWidth="16920" windowHeight="13245" xr2:uid="{A3854613-17C8-4A01-99AE-BC21AC865BB0}"/>
  </bookViews>
  <sheets>
    <sheet name="Sheet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" i="1"/>
  <c r="E4" i="1" s="1"/>
  <c r="D23" i="1"/>
  <c r="D22" i="1"/>
  <c r="D21" i="1"/>
  <c r="D20" i="1"/>
  <c r="D19" i="1"/>
  <c r="D18" i="1"/>
  <c r="D16" i="1"/>
  <c r="D13" i="1"/>
  <c r="D10" i="1"/>
  <c r="D7" i="1"/>
</calcChain>
</file>

<file path=xl/sharedStrings.xml><?xml version="1.0" encoding="utf-8"?>
<sst xmlns="http://schemas.openxmlformats.org/spreadsheetml/2006/main" count="59" uniqueCount="47">
  <si>
    <t>Hours Per week</t>
  </si>
  <si>
    <t>Price per Hours</t>
  </si>
  <si>
    <t>Efficiency %</t>
  </si>
  <si>
    <t>Annual Income</t>
  </si>
  <si>
    <t>Monthy Income</t>
  </si>
  <si>
    <t>Working weeks per year</t>
  </si>
  <si>
    <t>If you know how many hours a week you will work, the amount you can charge and the efficiency of your time, this is how much you will make</t>
  </si>
  <si>
    <t xml:space="preserve"> </t>
  </si>
  <si>
    <t>If you know how much you want to make, how many hours you want to work, and how efficient your time is</t>
  </si>
  <si>
    <t>Hours Per Week</t>
  </si>
  <si>
    <t>If you know how much you want to make, how much you can charge and the efficiency of your time…this is how many hours a week you must work</t>
  </si>
  <si>
    <t>Efficiency</t>
  </si>
  <si>
    <t>How does your efficiency need to change to reach this income?</t>
  </si>
  <si>
    <t>Team Size</t>
  </si>
  <si>
    <t>$ / hour per Team members</t>
  </si>
  <si>
    <t>Extra Anual Income</t>
  </si>
  <si>
    <t>Add income by adding team members</t>
  </si>
  <si>
    <t>Program Price</t>
  </si>
  <si>
    <t># of Programs  Per Week</t>
  </si>
  <si>
    <t>Program</t>
  </si>
  <si>
    <t>12 Day Detox</t>
  </si>
  <si>
    <t>28 Day Slim Sexy</t>
  </si>
  <si>
    <t>28 Day Spiritual</t>
  </si>
  <si>
    <t>Bronze Healthy Habits</t>
  </si>
  <si>
    <t>Silver Healthy Habits</t>
  </si>
  <si>
    <t>Gold Healthy Habits</t>
  </si>
  <si>
    <t>Price Per Hours</t>
  </si>
  <si>
    <t>Smarter Revenue Planning for Health Coaches</t>
  </si>
  <si>
    <t xml:space="preserve">support@thehealthcoachgroup.com  </t>
  </si>
  <si>
    <t>www.thehealthcoachgroup.com</t>
  </si>
  <si>
    <t>3 Month Program</t>
  </si>
  <si>
    <t>6 Month Program</t>
  </si>
  <si>
    <t>9 Month Program</t>
  </si>
  <si>
    <t>12 Month Program</t>
  </si>
  <si>
    <t>7 Day Gut Health</t>
  </si>
  <si>
    <t>Art of Aging Jumpstart</t>
  </si>
  <si>
    <t>Mindset Reset</t>
  </si>
  <si>
    <t>21  Day Cleanse</t>
  </si>
  <si>
    <t>Bronze PURE</t>
  </si>
  <si>
    <t>Silver PURE</t>
  </si>
  <si>
    <t>Gold PURE</t>
  </si>
  <si>
    <t>Lighter Life</t>
  </si>
  <si>
    <t>Sleep Program</t>
  </si>
  <si>
    <t>Healthy Home</t>
  </si>
  <si>
    <t>Life Matters</t>
  </si>
  <si>
    <t>Art of Aging Women's or Men's</t>
  </si>
  <si>
    <t>Healthy Gut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</si>
</sst>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#,##0.00;\(#,##0.00\)"/>
  </numFmts>
  <fonts count="1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6"/>
      <color rgb="FFF95A44"/>
      <name val="Arial"/>
      <family val="2"/>
    </font>
    <font>
      <u/>
      <sz val="16"/>
      <color theme="10"/>
      <name val="Arial"/>
      <family val="2"/>
    </font>
    <font>
      <sz val="16"/>
      <color theme="1"/>
      <name val="Arial"/>
      <family val="2"/>
    </font>
    <font>
      <sz val="18"/>
      <color rgb="FF59C577"/>
      <name val="Arial"/>
      <family val="2"/>
    </font>
    <font>
      <sz val="26"/>
      <color rgb="FF000000"/>
      <name val="Arial"/>
      <family val="2"/>
    </font>
    <font>
      <sz val="14"/>
      <color rgb="FF12B0B5"/>
      <name val="Arial"/>
      <family val="2"/>
    </font>
    <font>
      <sz val="14"/>
      <name val="Arial"/>
      <family val="2"/>
    </font>
    <font>
      <b/>
      <sz val="14"/>
      <color rgb="FF59C577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D5E4DF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5" fillId="0" borderId="0" xfId="2" applyFont="1"/>
    <xf numFmtId="0" fontId="6" fillId="0" borderId="0" xfId="2" applyFont="1"/>
    <xf numFmtId="0" fontId="7" fillId="0" borderId="0" xfId="0" applyFont="1"/>
    <xf numFmtId="0" fontId="8" fillId="0" borderId="0" xfId="0" applyFont="1" applyAlignment="1"/>
    <xf numFmtId="0" fontId="4" fillId="0" borderId="0" xfId="0" applyFont="1" applyAlignment="1"/>
    <xf numFmtId="0" fontId="9" fillId="0" borderId="0" xfId="0" applyFont="1" applyAlignment="1"/>
    <xf numFmtId="0" fontId="4" fillId="0" borderId="0" xfId="0" applyFont="1" applyAlignment="1"/>
    <xf numFmtId="0" fontId="10" fillId="3" borderId="0" xfId="1" applyFont="1" applyFill="1" applyAlignment="1">
      <alignment horizontal="center"/>
    </xf>
    <xf numFmtId="0" fontId="11" fillId="0" borderId="0" xfId="0" applyFont="1" applyAlignment="1" applyProtection="1">
      <protection locked="0"/>
    </xf>
    <xf numFmtId="164" fontId="11" fillId="0" borderId="0" xfId="0" applyNumberFormat="1" applyFont="1" applyAlignment="1" applyProtection="1">
      <protection locked="0"/>
    </xf>
    <xf numFmtId="164" fontId="12" fillId="0" borderId="0" xfId="0" applyNumberFormat="1" applyFont="1"/>
    <xf numFmtId="0" fontId="13" fillId="0" borderId="0" xfId="0" applyFont="1" applyAlignment="1"/>
    <xf numFmtId="0" fontId="11" fillId="0" borderId="0" xfId="0" applyFont="1" applyAlignment="1"/>
    <xf numFmtId="165" fontId="11" fillId="0" borderId="0" xfId="0" applyNumberFormat="1" applyFont="1"/>
    <xf numFmtId="165" fontId="10" fillId="3" borderId="0" xfId="1" applyNumberFormat="1" applyFont="1" applyFill="1" applyAlignment="1">
      <alignment horizontal="center"/>
    </xf>
    <xf numFmtId="0" fontId="12" fillId="0" borderId="0" xfId="0" applyFont="1"/>
    <xf numFmtId="0" fontId="10" fillId="3" borderId="0" xfId="1" applyFont="1" applyFill="1" applyAlignment="1">
      <alignment vertical="center"/>
    </xf>
    <xf numFmtId="165" fontId="12" fillId="0" borderId="0" xfId="0" applyNumberFormat="1" applyFont="1"/>
    <xf numFmtId="0" fontId="12" fillId="0" borderId="0" xfId="0" applyFont="1" applyAlignment="1"/>
    <xf numFmtId="164" fontId="12" fillId="0" borderId="0" xfId="0" applyNumberFormat="1" applyFont="1" applyAlignment="1"/>
    <xf numFmtId="164" fontId="14" fillId="0" borderId="0" xfId="0" applyNumberFormat="1" applyFont="1" applyAlignme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164" fontId="14" fillId="0" borderId="0" xfId="0" applyNumberFormat="1" applyFont="1" applyProtection="1">
      <protection locked="0"/>
    </xf>
    <xf numFmtId="164" fontId="14" fillId="0" borderId="0" xfId="3" applyNumberFormat="1" applyFont="1" applyProtection="1">
      <protection locked="0"/>
    </xf>
  </cellXfs>
  <cellStyles count="4">
    <cellStyle name="Currency" xfId="3" builtinId="4"/>
    <cellStyle name="Good" xfId="1" builtinId="26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59C577"/>
      <color rgb="FFF95A44"/>
      <color rgb="FF12B0B5"/>
      <color rgb="FFD5E4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103095</xdr:rowOff>
    </xdr:from>
    <xdr:to>
      <xdr:col>0</xdr:col>
      <xdr:colOff>1594757</xdr:colOff>
      <xdr:row>0</xdr:row>
      <xdr:rowOff>776482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CA435B1-D7CB-4881-BB11-696F057F4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6200" y="103095"/>
          <a:ext cx="1518557" cy="6733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hehealthcoachgroup.com/" TargetMode="External"/><Relationship Id="rId1" Type="http://schemas.openxmlformats.org/officeDocument/2006/relationships/hyperlink" Target="mailto:support@thehealthcoachgroup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8B0AD-B346-43BC-9D2A-0AED3D919206}">
  <dimension ref="A1:H40"/>
  <sheetViews>
    <sheetView tabSelected="1" zoomScale="70" zoomScaleNormal="70" workbookViewId="0">
      <selection activeCell="C43" sqref="C43"/>
    </sheetView>
  </sheetViews>
  <sheetFormatPr defaultRowHeight="14.25" x14ac:dyDescent="0.2"/>
  <cols>
    <col min="1" max="1" width="25.42578125" style="1" customWidth="1"/>
    <col min="2" max="2" width="31.85546875" style="1" bestFit="1" customWidth="1"/>
    <col min="3" max="3" width="35.85546875" style="1" bestFit="1" customWidth="1"/>
    <col min="4" max="4" width="25.28515625" style="1" bestFit="1" customWidth="1"/>
    <col min="5" max="5" width="20.42578125" style="1" bestFit="1" customWidth="1"/>
    <col min="6" max="16384" width="9.140625" style="1"/>
  </cols>
  <sheetData>
    <row r="1" spans="1:8" ht="74.650000000000006" customHeight="1" x14ac:dyDescent="0.3">
      <c r="C1" s="2" t="s">
        <v>28</v>
      </c>
      <c r="D1" s="3"/>
      <c r="E1" s="2" t="s">
        <v>29</v>
      </c>
      <c r="F1" s="4"/>
      <c r="G1" s="4"/>
    </row>
    <row r="2" spans="1:8" ht="33" x14ac:dyDescent="0.45">
      <c r="A2" s="5" t="s">
        <v>27</v>
      </c>
      <c r="B2" s="6"/>
      <c r="C2" s="6"/>
      <c r="D2" s="7"/>
      <c r="E2" s="8"/>
      <c r="F2" s="8"/>
      <c r="G2" s="8"/>
      <c r="H2" s="8"/>
    </row>
    <row r="3" spans="1:8" ht="18" x14ac:dyDescent="0.25">
      <c r="A3" s="9" t="s">
        <v>9</v>
      </c>
      <c r="B3" s="9" t="s">
        <v>26</v>
      </c>
      <c r="C3" s="9" t="s">
        <v>2</v>
      </c>
      <c r="D3" s="9" t="s">
        <v>3</v>
      </c>
      <c r="E3" s="9" t="s">
        <v>4</v>
      </c>
      <c r="F3" s="9"/>
      <c r="G3" s="9"/>
      <c r="H3" s="9" t="s">
        <v>5</v>
      </c>
    </row>
    <row r="4" spans="1:8" ht="18" x14ac:dyDescent="0.25">
      <c r="A4" s="10">
        <v>40</v>
      </c>
      <c r="B4" s="11">
        <v>110</v>
      </c>
      <c r="C4" s="10">
        <v>52</v>
      </c>
      <c r="D4" s="12">
        <f>A4*B4*C4*H4/100</f>
        <v>114400</v>
      </c>
      <c r="E4" s="12">
        <f>D4/12</f>
        <v>9533.3333333333339</v>
      </c>
      <c r="F4" s="13"/>
      <c r="G4" s="13"/>
      <c r="H4" s="14">
        <v>50</v>
      </c>
    </row>
    <row r="5" spans="1:8" ht="18" x14ac:dyDescent="0.25">
      <c r="A5" s="13"/>
      <c r="B5" s="13"/>
      <c r="C5" s="13"/>
      <c r="D5" s="15"/>
      <c r="E5" s="15"/>
      <c r="F5" s="13" t="s">
        <v>6</v>
      </c>
      <c r="G5" s="13"/>
      <c r="H5" s="13"/>
    </row>
    <row r="6" spans="1:8" ht="18" x14ac:dyDescent="0.25">
      <c r="A6" s="9" t="s">
        <v>3</v>
      </c>
      <c r="B6" s="9" t="s">
        <v>0</v>
      </c>
      <c r="C6" s="9" t="s">
        <v>2</v>
      </c>
      <c r="D6" s="16" t="s">
        <v>1</v>
      </c>
      <c r="E6" s="16"/>
      <c r="F6" s="9"/>
      <c r="G6" s="9"/>
      <c r="H6" s="9"/>
    </row>
    <row r="7" spans="1:8" ht="18" x14ac:dyDescent="0.25">
      <c r="A7" s="11">
        <v>200000</v>
      </c>
      <c r="B7" s="10">
        <v>20</v>
      </c>
      <c r="C7" s="10">
        <v>50</v>
      </c>
      <c r="D7" s="12">
        <f>A7/H4/B7/C7*100</f>
        <v>400</v>
      </c>
      <c r="E7" s="15"/>
      <c r="F7" s="13" t="s">
        <v>7</v>
      </c>
      <c r="G7" s="13"/>
      <c r="H7" s="13"/>
    </row>
    <row r="8" spans="1:8" ht="18" x14ac:dyDescent="0.25">
      <c r="A8" s="13"/>
      <c r="B8" s="13"/>
      <c r="C8" s="13"/>
      <c r="D8" s="13"/>
      <c r="E8" s="13"/>
      <c r="F8" s="13" t="s">
        <v>8</v>
      </c>
      <c r="G8" s="13"/>
      <c r="H8" s="13"/>
    </row>
    <row r="9" spans="1:8" ht="18" x14ac:dyDescent="0.25">
      <c r="A9" s="9" t="s">
        <v>3</v>
      </c>
      <c r="B9" s="9" t="s">
        <v>26</v>
      </c>
      <c r="C9" s="9" t="s">
        <v>2</v>
      </c>
      <c r="D9" s="9" t="s">
        <v>9</v>
      </c>
      <c r="E9" s="9"/>
      <c r="F9" s="9"/>
      <c r="G9" s="9"/>
      <c r="H9" s="9"/>
    </row>
    <row r="10" spans="1:8" ht="18" x14ac:dyDescent="0.25">
      <c r="A10" s="11">
        <v>75000</v>
      </c>
      <c r="B10" s="11">
        <v>150</v>
      </c>
      <c r="C10" s="10">
        <v>40</v>
      </c>
      <c r="D10" s="17">
        <f>A10/H4/B10/C10*100</f>
        <v>25</v>
      </c>
      <c r="E10" s="13"/>
      <c r="F10" s="13" t="s">
        <v>7</v>
      </c>
      <c r="G10" s="13"/>
      <c r="H10" s="13"/>
    </row>
    <row r="11" spans="1:8" ht="18" x14ac:dyDescent="0.25">
      <c r="A11" s="13"/>
      <c r="B11" s="13"/>
      <c r="C11" s="13"/>
      <c r="D11" s="13"/>
      <c r="E11" s="13"/>
      <c r="F11" s="13" t="s">
        <v>10</v>
      </c>
      <c r="G11" s="13"/>
      <c r="H11" s="13"/>
    </row>
    <row r="12" spans="1:8" ht="18" x14ac:dyDescent="0.2">
      <c r="A12" s="18" t="s">
        <v>0</v>
      </c>
      <c r="B12" s="18" t="s">
        <v>26</v>
      </c>
      <c r="C12" s="18" t="s">
        <v>3</v>
      </c>
      <c r="D12" s="18" t="s">
        <v>11</v>
      </c>
      <c r="E12" s="18"/>
      <c r="F12" s="18"/>
      <c r="G12" s="18"/>
      <c r="H12" s="18"/>
    </row>
    <row r="13" spans="1:8" ht="18" x14ac:dyDescent="0.25">
      <c r="A13" s="10">
        <v>50</v>
      </c>
      <c r="B13" s="11">
        <v>75</v>
      </c>
      <c r="C13" s="11">
        <v>100000</v>
      </c>
      <c r="D13" s="19">
        <f>100*C13/(H4*A13*B13)</f>
        <v>53.333333333333336</v>
      </c>
      <c r="E13" s="13"/>
      <c r="F13" s="13"/>
      <c r="G13" s="13"/>
      <c r="H13" s="13"/>
    </row>
    <row r="14" spans="1:8" ht="18" x14ac:dyDescent="0.25">
      <c r="A14" s="13"/>
      <c r="B14" s="13"/>
      <c r="C14" s="15"/>
      <c r="D14" s="15"/>
      <c r="E14" s="13"/>
      <c r="F14" s="13" t="s">
        <v>12</v>
      </c>
      <c r="G14" s="13"/>
      <c r="H14" s="13"/>
    </row>
    <row r="15" spans="1:8" ht="18" x14ac:dyDescent="0.25">
      <c r="A15" s="9" t="s">
        <v>13</v>
      </c>
      <c r="B15" s="9" t="s">
        <v>9</v>
      </c>
      <c r="C15" s="16" t="s">
        <v>14</v>
      </c>
      <c r="D15" s="16" t="s">
        <v>15</v>
      </c>
      <c r="E15" s="9"/>
      <c r="F15" s="9"/>
      <c r="G15" s="9"/>
      <c r="H15" s="9"/>
    </row>
    <row r="16" spans="1:8" ht="18" x14ac:dyDescent="0.25">
      <c r="A16" s="10">
        <v>5</v>
      </c>
      <c r="B16" s="10">
        <v>35</v>
      </c>
      <c r="C16" s="11">
        <v>10</v>
      </c>
      <c r="D16" s="12">
        <f>A16*B16*C16*H4</f>
        <v>87500</v>
      </c>
      <c r="E16" s="13"/>
      <c r="F16" s="13" t="s">
        <v>16</v>
      </c>
      <c r="G16" s="13"/>
      <c r="H16" s="13"/>
    </row>
    <row r="17" spans="1:8" ht="18" x14ac:dyDescent="0.25">
      <c r="A17" s="9" t="s">
        <v>17</v>
      </c>
      <c r="B17" s="9" t="s">
        <v>18</v>
      </c>
      <c r="C17" s="9" t="s">
        <v>19</v>
      </c>
      <c r="D17" s="9" t="s">
        <v>3</v>
      </c>
      <c r="E17" s="9"/>
      <c r="F17" s="9"/>
      <c r="G17" s="9"/>
      <c r="H17" s="9"/>
    </row>
    <row r="18" spans="1:8" ht="18" x14ac:dyDescent="0.25">
      <c r="A18" s="22">
        <v>97</v>
      </c>
      <c r="B18" s="23">
        <v>20</v>
      </c>
      <c r="C18" s="20" t="s">
        <v>20</v>
      </c>
      <c r="D18" s="21">
        <f>+A18*B18*H18</f>
        <v>100880</v>
      </c>
      <c r="E18" s="20"/>
      <c r="F18" s="20"/>
      <c r="G18" s="20"/>
      <c r="H18" s="20">
        <v>52</v>
      </c>
    </row>
    <row r="19" spans="1:8" ht="18" x14ac:dyDescent="0.25">
      <c r="A19" s="22">
        <v>497</v>
      </c>
      <c r="B19" s="23">
        <v>15</v>
      </c>
      <c r="C19" s="20" t="s">
        <v>21</v>
      </c>
      <c r="D19" s="21">
        <f t="shared" ref="D19:D23" si="0">+A19*B19*H19</f>
        <v>387660</v>
      </c>
      <c r="E19" s="20"/>
      <c r="F19" s="20"/>
      <c r="G19" s="20"/>
      <c r="H19" s="20">
        <v>52</v>
      </c>
    </row>
    <row r="20" spans="1:8" ht="18" x14ac:dyDescent="0.25">
      <c r="A20" s="22">
        <v>297</v>
      </c>
      <c r="B20" s="23">
        <v>10</v>
      </c>
      <c r="C20" s="20" t="s">
        <v>22</v>
      </c>
      <c r="D20" s="21">
        <f t="shared" si="0"/>
        <v>154440</v>
      </c>
      <c r="E20" s="20"/>
      <c r="F20" s="20"/>
      <c r="G20" s="20"/>
      <c r="H20" s="20">
        <v>52</v>
      </c>
    </row>
    <row r="21" spans="1:8" ht="18" x14ac:dyDescent="0.25">
      <c r="A21" s="22">
        <v>297</v>
      </c>
      <c r="B21" s="23">
        <v>10</v>
      </c>
      <c r="C21" s="20" t="s">
        <v>23</v>
      </c>
      <c r="D21" s="21">
        <f t="shared" si="0"/>
        <v>154440</v>
      </c>
      <c r="E21" s="20"/>
      <c r="F21" s="20"/>
      <c r="G21" s="20"/>
      <c r="H21" s="20">
        <v>52</v>
      </c>
    </row>
    <row r="22" spans="1:8" ht="18" x14ac:dyDescent="0.25">
      <c r="A22" s="22">
        <v>687</v>
      </c>
      <c r="B22" s="23">
        <v>5</v>
      </c>
      <c r="C22" s="20" t="s">
        <v>24</v>
      </c>
      <c r="D22" s="21">
        <f t="shared" si="0"/>
        <v>178620</v>
      </c>
      <c r="E22" s="20"/>
      <c r="F22" s="20"/>
      <c r="G22" s="20"/>
      <c r="H22" s="20">
        <v>52</v>
      </c>
    </row>
    <row r="23" spans="1:8" ht="18" x14ac:dyDescent="0.25">
      <c r="A23" s="22">
        <v>1657</v>
      </c>
      <c r="B23" s="23">
        <v>5</v>
      </c>
      <c r="C23" s="20" t="s">
        <v>25</v>
      </c>
      <c r="D23" s="21">
        <f t="shared" si="0"/>
        <v>430820</v>
      </c>
      <c r="E23" s="20"/>
      <c r="F23" s="20"/>
      <c r="G23" s="20"/>
      <c r="H23" s="20">
        <v>52</v>
      </c>
    </row>
    <row r="24" spans="1:8" ht="18" x14ac:dyDescent="0.25">
      <c r="A24" s="24">
        <v>797</v>
      </c>
      <c r="B24" s="23">
        <v>1</v>
      </c>
      <c r="C24" s="17" t="s">
        <v>30</v>
      </c>
      <c r="D24" s="12">
        <f>+A24*B24*H24</f>
        <v>41444</v>
      </c>
      <c r="H24" s="17">
        <v>52</v>
      </c>
    </row>
    <row r="25" spans="1:8" ht="18" x14ac:dyDescent="0.25">
      <c r="A25" s="25">
        <v>1597</v>
      </c>
      <c r="B25" s="23">
        <v>1</v>
      </c>
      <c r="C25" s="17" t="s">
        <v>31</v>
      </c>
      <c r="D25" s="12">
        <f>+A25*B25*H25</f>
        <v>83044</v>
      </c>
      <c r="H25" s="17">
        <v>52</v>
      </c>
    </row>
    <row r="26" spans="1:8" ht="18" x14ac:dyDescent="0.25">
      <c r="A26" s="25">
        <v>2397</v>
      </c>
      <c r="B26" s="23">
        <v>1</v>
      </c>
      <c r="C26" s="17" t="s">
        <v>32</v>
      </c>
      <c r="D26" s="12">
        <f>+A26*B26*H26</f>
        <v>124644</v>
      </c>
      <c r="H26" s="17">
        <v>52</v>
      </c>
    </row>
    <row r="27" spans="1:8" ht="18" x14ac:dyDescent="0.25">
      <c r="A27" s="25">
        <v>2997</v>
      </c>
      <c r="B27" s="23">
        <v>1</v>
      </c>
      <c r="C27" s="17" t="s">
        <v>33</v>
      </c>
      <c r="D27" s="12">
        <f>+A27*B27*H27</f>
        <v>155844</v>
      </c>
      <c r="H27" s="17">
        <v>52</v>
      </c>
    </row>
    <row r="28" spans="1:8" ht="18" x14ac:dyDescent="0.25">
      <c r="A28" s="25">
        <v>197</v>
      </c>
      <c r="B28" s="23">
        <v>1</v>
      </c>
      <c r="C28" s="17" t="s">
        <v>34</v>
      </c>
      <c r="D28" s="12">
        <f>+A28*B28*H28</f>
        <v>10244</v>
      </c>
      <c r="H28" s="17">
        <v>52</v>
      </c>
    </row>
    <row r="29" spans="1:8" ht="18" x14ac:dyDescent="0.25">
      <c r="A29" s="25">
        <v>197</v>
      </c>
      <c r="B29" s="23">
        <v>1</v>
      </c>
      <c r="C29" s="17" t="s">
        <v>35</v>
      </c>
      <c r="D29" s="12">
        <f>+A29*B29*H29</f>
        <v>10244</v>
      </c>
      <c r="H29" s="17">
        <v>52</v>
      </c>
    </row>
    <row r="30" spans="1:8" ht="18" x14ac:dyDescent="0.25">
      <c r="A30" s="25">
        <v>127</v>
      </c>
      <c r="B30" s="23">
        <v>1</v>
      </c>
      <c r="C30" s="17" t="s">
        <v>36</v>
      </c>
      <c r="D30" s="12">
        <f>+A30*B30*H30</f>
        <v>6604</v>
      </c>
      <c r="H30" s="17">
        <v>52</v>
      </c>
    </row>
    <row r="31" spans="1:8" ht="18" x14ac:dyDescent="0.25">
      <c r="A31" s="25">
        <v>297</v>
      </c>
      <c r="B31" s="23">
        <v>1</v>
      </c>
      <c r="C31" s="17" t="s">
        <v>37</v>
      </c>
      <c r="D31" s="12">
        <f>+A31*B31*H31</f>
        <v>15444</v>
      </c>
      <c r="H31" s="17">
        <v>52</v>
      </c>
    </row>
    <row r="32" spans="1:8" ht="18" x14ac:dyDescent="0.25">
      <c r="A32" s="25">
        <v>297</v>
      </c>
      <c r="B32" s="23">
        <v>1</v>
      </c>
      <c r="C32" s="17" t="s">
        <v>38</v>
      </c>
      <c r="D32" s="12">
        <f>+A32*B32*H32</f>
        <v>15444</v>
      </c>
      <c r="H32" s="17">
        <v>52</v>
      </c>
    </row>
    <row r="33" spans="1:8" ht="18" x14ac:dyDescent="0.25">
      <c r="A33" s="25">
        <v>747</v>
      </c>
      <c r="B33" s="23">
        <v>1</v>
      </c>
      <c r="C33" s="17" t="s">
        <v>39</v>
      </c>
      <c r="D33" s="12">
        <f>+A33*B33*H33</f>
        <v>38844</v>
      </c>
      <c r="H33" s="17">
        <v>52</v>
      </c>
    </row>
    <row r="34" spans="1:8" ht="18" x14ac:dyDescent="0.25">
      <c r="A34" s="25">
        <v>1647</v>
      </c>
      <c r="B34" s="23">
        <v>1</v>
      </c>
      <c r="C34" s="17" t="s">
        <v>40</v>
      </c>
      <c r="D34" s="12">
        <f>+A34*B34*H34</f>
        <v>85644</v>
      </c>
      <c r="H34" s="17">
        <v>52</v>
      </c>
    </row>
    <row r="35" spans="1:8" ht="18" x14ac:dyDescent="0.25">
      <c r="A35" s="25">
        <v>497</v>
      </c>
      <c r="B35" s="23">
        <v>1</v>
      </c>
      <c r="C35" s="17" t="s">
        <v>41</v>
      </c>
      <c r="D35" s="12">
        <f>+A35*B35*H35</f>
        <v>25844</v>
      </c>
      <c r="H35" s="17">
        <v>52</v>
      </c>
    </row>
    <row r="36" spans="1:8" ht="18" x14ac:dyDescent="0.25">
      <c r="A36" s="25">
        <v>497</v>
      </c>
      <c r="B36" s="23">
        <v>1</v>
      </c>
      <c r="C36" s="17" t="s">
        <v>42</v>
      </c>
      <c r="D36" s="12">
        <f>+A36*B36*H36</f>
        <v>25844</v>
      </c>
      <c r="H36" s="17">
        <v>52</v>
      </c>
    </row>
    <row r="37" spans="1:8" ht="18" x14ac:dyDescent="0.25">
      <c r="A37" s="25">
        <v>397</v>
      </c>
      <c r="B37" s="23">
        <v>1</v>
      </c>
      <c r="C37" s="17" t="s">
        <v>43</v>
      </c>
      <c r="D37" s="12">
        <f>+A37*B37*H37</f>
        <v>20644</v>
      </c>
      <c r="H37" s="17">
        <v>52</v>
      </c>
    </row>
    <row r="38" spans="1:8" ht="18" x14ac:dyDescent="0.25">
      <c r="A38" s="25">
        <v>497</v>
      </c>
      <c r="B38" s="23">
        <v>1</v>
      </c>
      <c r="C38" s="17" t="s">
        <v>44</v>
      </c>
      <c r="D38" s="12">
        <f>+A38*B38*H38</f>
        <v>25844</v>
      </c>
      <c r="H38" s="17">
        <v>52</v>
      </c>
    </row>
    <row r="39" spans="1:8" ht="18" x14ac:dyDescent="0.25">
      <c r="A39" s="25">
        <v>497</v>
      </c>
      <c r="B39" s="23">
        <v>1</v>
      </c>
      <c r="C39" s="17" t="s">
        <v>45</v>
      </c>
      <c r="D39" s="12">
        <f>+A39*B39*H39</f>
        <v>25844</v>
      </c>
      <c r="H39" s="17">
        <v>52</v>
      </c>
    </row>
    <row r="40" spans="1:8" ht="18" x14ac:dyDescent="0.25">
      <c r="A40" s="25">
        <v>1497</v>
      </c>
      <c r="B40" s="23">
        <v>1</v>
      </c>
      <c r="C40" s="17" t="s">
        <v>46</v>
      </c>
      <c r="D40" s="12">
        <f>+A40*B40*H40</f>
        <v>77844</v>
      </c>
      <c r="H40" s="17">
        <v>52</v>
      </c>
    </row>
  </sheetData>
  <mergeCells count="1">
    <mergeCell ref="A2:C2"/>
  </mergeCells>
  <hyperlinks>
    <hyperlink ref="C1" r:id="rId1" xr:uid="{AE505732-46B7-4C74-8157-2EFE96E4124B}"/>
    <hyperlink ref="E1" r:id="rId2" xr:uid="{1524C06C-6454-440D-8309-33326A63080B}"/>
  </hyperlinks>
  <pageMargins left="0.7" right="0.7" top="0.75" bottom="0.75" header="0.3" footer="0.3"/>
  <pageSetup orientation="portrait" horizontalDpi="4294967293" vertic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Sykora</dc:creator>
  <cp:lastModifiedBy>Amanda Velderman</cp:lastModifiedBy>
  <dcterms:created xsi:type="dcterms:W3CDTF">2017-11-14T18:38:39Z</dcterms:created>
  <dcterms:modified xsi:type="dcterms:W3CDTF">2021-07-19T18:10:32Z</dcterms:modified>
</cp:coreProperties>
</file>